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0_Consultation\00_Marches_en_cours\03_Marches_SERV\2030_06_30_Traitement des déchets\DCE\"/>
    </mc:Choice>
  </mc:AlternateContent>
  <xr:revisionPtr revIDLastSave="0" documentId="13_ncr:1_{92FB571C-8008-4909-9307-EFAB427A6177}" xr6:coauthVersionLast="47" xr6:coauthVersionMax="47" xr10:uidLastSave="{00000000-0000-0000-0000-000000000000}"/>
  <bookViews>
    <workbookView xWindow="57480" yWindow="-120" windowWidth="29040" windowHeight="17520" activeTab="1" xr2:uid="{D10EA2D4-ACDC-4C34-AA7F-0EDF47492534}"/>
  </bookViews>
  <sheets>
    <sheet name="PDG_annexe au CRA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9" i="1" l="1"/>
  <c r="B13" i="1"/>
  <c r="B30" i="1"/>
  <c r="C28" i="1"/>
  <c r="C27" i="1"/>
  <c r="C26" i="1"/>
  <c r="C25" i="1"/>
  <c r="C24" i="1"/>
  <c r="C23" i="1"/>
  <c r="C8" i="1"/>
  <c r="C9" i="1"/>
  <c r="C10" i="1"/>
  <c r="C11" i="1"/>
  <c r="C12" i="1"/>
  <c r="C7" i="1"/>
  <c r="H8" i="1"/>
  <c r="H9" i="1"/>
  <c r="H10" i="1"/>
  <c r="H11" i="1"/>
  <c r="H12" i="1"/>
  <c r="H7" i="1"/>
  <c r="B14" i="1" l="1"/>
</calcChain>
</file>

<file path=xl/sharedStrings.xml><?xml version="1.0" encoding="utf-8"?>
<sst xmlns="http://schemas.openxmlformats.org/spreadsheetml/2006/main" count="35" uniqueCount="24">
  <si>
    <t>Emballages non souillés papier/cartons/matériaux composite,</t>
  </si>
  <si>
    <t>Emballage non souillés métalliques</t>
  </si>
  <si>
    <t>Emballages plastiques non souillés</t>
  </si>
  <si>
    <t>Emballages Verre</t>
  </si>
  <si>
    <t>Restes alimentaires</t>
  </si>
  <si>
    <t>Emballages souillés avec restes alimentaires (papier, plastique, carton)</t>
  </si>
  <si>
    <t xml:space="preserve">Total </t>
  </si>
  <si>
    <t>Proportion, 
pour 1 t de déchets
(voir CCP)</t>
  </si>
  <si>
    <t xml:space="preserve">Restes alimentaires  
et autres matériaux ou objets non recyclables </t>
  </si>
  <si>
    <t xml:space="preserve">Emballages non souillés papier/cartons/matériaux composite  </t>
  </si>
  <si>
    <t xml:space="preserve">Emballage non souillés métalliques </t>
  </si>
  <si>
    <t xml:space="preserve">Emballages Verre </t>
  </si>
  <si>
    <t xml:space="preserve"> </t>
  </si>
  <si>
    <t xml:space="preserve">3.1.	Valorisation des déchets d’emballage issus du tri sélectif </t>
  </si>
  <si>
    <t>3.3. Valorisation des déchets résiduels</t>
  </si>
  <si>
    <t>ANNEXE</t>
  </si>
  <si>
    <t>N.B. Seules les cellules surlignées en jaune peuvent être modifiées.</t>
  </si>
  <si>
    <r>
      <t>Sous-catégorie</t>
    </r>
    <r>
      <rPr>
        <b/>
        <sz val="10"/>
        <color rgb="FF000000"/>
        <rFont val="Times New Roman"/>
        <family val="1"/>
      </rPr>
      <t xml:space="preserve"> de déchets</t>
    </r>
  </si>
  <si>
    <t>Taux de déchets de cette sous-catégorie soumis à la taxe sur les déchets mis en décharge</t>
  </si>
  <si>
    <t>Taux de déchets de cette sous-catégorie soumis à la taxe sur les déchets incinérés</t>
  </si>
  <si>
    <t>Taux de déchets de cette sous-catégorie valorisés ou exemptés</t>
  </si>
  <si>
    <t>Montant moyen de taxation au titre de la fiscalité sur les déchets (par tonne de déchets)</t>
  </si>
  <si>
    <r>
      <t xml:space="preserve">Tarif de la taxe sur les déchets mis en décharge applicable en 2026
</t>
    </r>
    <r>
      <rPr>
        <b/>
        <i/>
        <sz val="10"/>
        <color rgb="FF000000"/>
        <rFont val="Times New Roman"/>
        <family val="1"/>
      </rPr>
      <t xml:space="preserve">
(par tonne de déchets)</t>
    </r>
  </si>
  <si>
    <r>
      <t xml:space="preserve">Tarif de la taxe sur les déchets incinérés applicable en 2026
</t>
    </r>
    <r>
      <rPr>
        <b/>
        <i/>
        <sz val="10"/>
        <color rgb="FF000000"/>
        <rFont val="Times New Roman"/>
        <family val="1"/>
      </rPr>
      <t>(par tonne de déchets)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</si>
</sst>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&quot; &quot;\t"/>
    <numFmt numFmtId="165" formatCode="0.000&quot; &quot;\t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44" fontId="0" fillId="0" borderId="0" xfId="1" applyFont="1"/>
    <xf numFmtId="9" fontId="2" fillId="4" borderId="8" xfId="2" applyFont="1" applyFill="1" applyBorder="1" applyAlignment="1">
      <alignment horizontal="center" vertical="center" wrapText="1"/>
    </xf>
    <xf numFmtId="44" fontId="2" fillId="4" borderId="8" xfId="1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64" fontId="5" fillId="0" borderId="8" xfId="2" applyNumberFormat="1" applyFont="1" applyBorder="1" applyAlignment="1" applyProtection="1">
      <alignment horizontal="center" vertical="center" wrapText="1"/>
    </xf>
    <xf numFmtId="9" fontId="6" fillId="0" borderId="8" xfId="2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5" fillId="0" borderId="1" xfId="2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164" fontId="5" fillId="2" borderId="8" xfId="2" applyNumberFormat="1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165" fontId="5" fillId="0" borderId="8" xfId="2" applyNumberFormat="1" applyFont="1" applyBorder="1" applyAlignment="1" applyProtection="1">
      <alignment horizontal="center" vertical="center" wrapText="1"/>
    </xf>
    <xf numFmtId="165" fontId="5" fillId="0" borderId="1" xfId="2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4" fontId="3" fillId="2" borderId="10" xfId="0" applyNumberFormat="1" applyFont="1" applyFill="1" applyBorder="1" applyAlignment="1" applyProtection="1">
      <alignment horizontal="right" vertical="center" wrapText="1"/>
    </xf>
    <xf numFmtId="0" fontId="3" fillId="2" borderId="11" xfId="0" applyFont="1" applyFill="1" applyBorder="1" applyAlignment="1" applyProtection="1">
      <alignment horizontal="right" vertical="center" wrapText="1"/>
    </xf>
    <xf numFmtId="0" fontId="3" fillId="2" borderId="6" xfId="0" applyFont="1" applyFill="1" applyBorder="1" applyAlignment="1" applyProtection="1">
      <alignment horizontal="right" vertical="center" wrapText="1"/>
    </xf>
    <xf numFmtId="0" fontId="3" fillId="2" borderId="12" xfId="0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right" vertical="center" wrapText="1"/>
    </xf>
    <xf numFmtId="0" fontId="3" fillId="2" borderId="7" xfId="0" applyFont="1" applyFill="1" applyBorder="1" applyAlignment="1" applyProtection="1">
      <alignment horizontal="right" vertical="center" wrapText="1"/>
    </xf>
    <xf numFmtId="0" fontId="3" fillId="2" borderId="13" xfId="0" applyFont="1" applyFill="1" applyBorder="1" applyAlignment="1" applyProtection="1">
      <alignment horizontal="right" vertical="center" wrapText="1"/>
    </xf>
    <xf numFmtId="0" fontId="3" fillId="2" borderId="9" xfId="0" applyFont="1" applyFill="1" applyBorder="1" applyAlignment="1" applyProtection="1">
      <alignment horizontal="right" vertical="center" wrapText="1"/>
    </xf>
    <xf numFmtId="0" fontId="3" fillId="2" borderId="8" xfId="0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42</xdr:row>
      <xdr:rowOff>133774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086295-B433-4055-9206-24D2D943A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38750" cy="7734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D1EB8-8148-43E5-AE19-BCC27874B57C}">
  <dimension ref="A45:G45"/>
  <sheetViews>
    <sheetView topLeftCell="A4" workbookViewId="0">
      <selection activeCell="M43" sqref="M43"/>
    </sheetView>
  </sheetViews>
  <sheetFormatPr baseColWidth="10" defaultRowHeight="14.5" x14ac:dyDescent="0.35"/>
  <sheetData>
    <row r="45" spans="1:7" ht="23.5" x14ac:dyDescent="0.55000000000000004">
      <c r="A45" s="20" t="s">
        <v>15</v>
      </c>
      <c r="B45" s="20"/>
      <c r="C45" s="20"/>
      <c r="D45" s="20"/>
      <c r="E45" s="20"/>
      <c r="F45" s="20"/>
      <c r="G45" s="20"/>
    </row>
  </sheetData>
  <mergeCells count="1">
    <mergeCell ref="A45:G4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DBEF9-75F6-4B0F-807B-771EEA8AE49D}">
  <dimension ref="A1:K33"/>
  <sheetViews>
    <sheetView tabSelected="1" topLeftCell="A7" workbookViewId="0">
      <selection activeCell="K23" sqref="K23"/>
    </sheetView>
  </sheetViews>
  <sheetFormatPr baseColWidth="10" defaultRowHeight="14.5" x14ac:dyDescent="0.35"/>
  <cols>
    <col min="1" max="1" width="25.7265625" customWidth="1"/>
    <col min="2" max="7" width="20.6328125" customWidth="1"/>
    <col min="8" max="8" width="15.1796875" hidden="1" customWidth="1"/>
  </cols>
  <sheetData>
    <row r="1" spans="1:11" ht="17" customHeight="1" x14ac:dyDescent="0.65">
      <c r="A1" s="10"/>
    </row>
    <row r="2" spans="1:11" ht="18.5" x14ac:dyDescent="0.45">
      <c r="A2" s="11" t="s">
        <v>16</v>
      </c>
    </row>
    <row r="4" spans="1:11" ht="21" x14ac:dyDescent="0.5">
      <c r="A4" s="9" t="s">
        <v>13</v>
      </c>
    </row>
    <row r="5" spans="1:11" ht="15" thickBot="1" x14ac:dyDescent="0.4"/>
    <row r="6" spans="1:11" ht="76.5" customHeight="1" thickBot="1" x14ac:dyDescent="0.4">
      <c r="A6" s="12" t="s">
        <v>17</v>
      </c>
      <c r="B6" s="13" t="s">
        <v>7</v>
      </c>
      <c r="C6" s="14" t="s">
        <v>20</v>
      </c>
      <c r="D6" s="14" t="s">
        <v>18</v>
      </c>
      <c r="E6" s="33" t="s">
        <v>22</v>
      </c>
      <c r="F6" s="33" t="s">
        <v>19</v>
      </c>
      <c r="G6" s="34" t="s">
        <v>23</v>
      </c>
    </row>
    <row r="7" spans="1:11" ht="39.5" thickBot="1" x14ac:dyDescent="0.4">
      <c r="A7" s="4" t="s">
        <v>0</v>
      </c>
      <c r="B7" s="5">
        <v>0.4</v>
      </c>
      <c r="C7" s="6">
        <f>100%-D7-F7</f>
        <v>1</v>
      </c>
      <c r="D7" s="2">
        <v>0</v>
      </c>
      <c r="E7" s="3">
        <v>1</v>
      </c>
      <c r="F7" s="2">
        <v>0</v>
      </c>
      <c r="G7" s="3">
        <v>1</v>
      </c>
      <c r="H7" s="1">
        <f>(E7*D7+G7*F7)*B7</f>
        <v>0</v>
      </c>
    </row>
    <row r="8" spans="1:11" ht="33" customHeight="1" thickBot="1" x14ac:dyDescent="0.4">
      <c r="A8" s="4" t="s">
        <v>1</v>
      </c>
      <c r="B8" s="5">
        <v>0.08</v>
      </c>
      <c r="C8" s="6">
        <f t="shared" ref="C8:C12" si="0">100%-D8-F8</f>
        <v>1</v>
      </c>
      <c r="D8" s="2">
        <v>0</v>
      </c>
      <c r="E8" s="3">
        <v>1</v>
      </c>
      <c r="F8" s="2">
        <v>0</v>
      </c>
      <c r="G8" s="3">
        <v>1</v>
      </c>
      <c r="H8" s="1">
        <f t="shared" ref="H8:H12" si="1">(E8*D8+G8*F8)*B8</f>
        <v>0</v>
      </c>
    </row>
    <row r="9" spans="1:11" ht="26.5" thickBot="1" x14ac:dyDescent="0.4">
      <c r="A9" s="4" t="s">
        <v>2</v>
      </c>
      <c r="B9" s="5">
        <v>0.1</v>
      </c>
      <c r="C9" s="6">
        <f t="shared" si="0"/>
        <v>1</v>
      </c>
      <c r="D9" s="2">
        <v>0</v>
      </c>
      <c r="E9" s="3">
        <v>1</v>
      </c>
      <c r="F9" s="2">
        <v>0</v>
      </c>
      <c r="G9" s="3">
        <v>1</v>
      </c>
      <c r="H9" s="1">
        <f t="shared" si="1"/>
        <v>0</v>
      </c>
    </row>
    <row r="10" spans="1:11" ht="24.5" customHeight="1" thickBot="1" x14ac:dyDescent="0.4">
      <c r="A10" s="4" t="s">
        <v>3</v>
      </c>
      <c r="B10" s="5">
        <v>7.0000000000000007E-2</v>
      </c>
      <c r="C10" s="6">
        <f t="shared" si="0"/>
        <v>1</v>
      </c>
      <c r="D10" s="2">
        <v>0</v>
      </c>
      <c r="E10" s="3">
        <v>1</v>
      </c>
      <c r="F10" s="2">
        <v>0</v>
      </c>
      <c r="G10" s="3">
        <v>1</v>
      </c>
      <c r="H10" s="1">
        <f t="shared" si="1"/>
        <v>0</v>
      </c>
    </row>
    <row r="11" spans="1:11" ht="32.5" customHeight="1" thickBot="1" x14ac:dyDescent="0.4">
      <c r="A11" s="7" t="s">
        <v>4</v>
      </c>
      <c r="B11" s="8">
        <v>0.2</v>
      </c>
      <c r="C11" s="6">
        <f t="shared" si="0"/>
        <v>1</v>
      </c>
      <c r="D11" s="2">
        <v>0</v>
      </c>
      <c r="E11" s="3">
        <v>1</v>
      </c>
      <c r="F11" s="2">
        <v>0</v>
      </c>
      <c r="G11" s="3">
        <v>1</v>
      </c>
      <c r="H11" s="1">
        <f t="shared" si="1"/>
        <v>0</v>
      </c>
    </row>
    <row r="12" spans="1:11" ht="39.5" thickBot="1" x14ac:dyDescent="0.4">
      <c r="A12" s="4" t="s">
        <v>5</v>
      </c>
      <c r="B12" s="5">
        <v>0.15</v>
      </c>
      <c r="C12" s="6">
        <f t="shared" si="0"/>
        <v>1</v>
      </c>
      <c r="D12" s="2">
        <v>0</v>
      </c>
      <c r="E12" s="3">
        <v>1</v>
      </c>
      <c r="F12" s="2">
        <v>0</v>
      </c>
      <c r="G12" s="3">
        <v>1</v>
      </c>
      <c r="H12" s="1">
        <f t="shared" si="1"/>
        <v>0</v>
      </c>
      <c r="K12" t="s">
        <v>12</v>
      </c>
    </row>
    <row r="13" spans="1:11" ht="23.5" customHeight="1" thickBot="1" x14ac:dyDescent="0.4">
      <c r="A13" s="15" t="s">
        <v>6</v>
      </c>
      <c r="B13" s="16">
        <f>SUM(B7:B12)</f>
        <v>1</v>
      </c>
      <c r="C13" s="17"/>
      <c r="D13" s="17"/>
      <c r="E13" s="17"/>
      <c r="F13" s="17"/>
      <c r="G13" s="17"/>
    </row>
    <row r="14" spans="1:11" ht="26" customHeight="1" x14ac:dyDescent="0.35">
      <c r="A14" s="21" t="s">
        <v>21</v>
      </c>
      <c r="B14" s="24">
        <f>SUM(H7:H12)</f>
        <v>0</v>
      </c>
      <c r="C14" s="25"/>
      <c r="D14" s="25"/>
      <c r="E14" s="25"/>
      <c r="F14" s="25"/>
      <c r="G14" s="26"/>
    </row>
    <row r="15" spans="1:11" x14ac:dyDescent="0.35">
      <c r="A15" s="22"/>
      <c r="B15" s="27"/>
      <c r="C15" s="28"/>
      <c r="D15" s="28"/>
      <c r="E15" s="28"/>
      <c r="F15" s="28"/>
      <c r="G15" s="29"/>
    </row>
    <row r="16" spans="1:11" x14ac:dyDescent="0.35">
      <c r="A16" s="22"/>
      <c r="B16" s="27"/>
      <c r="C16" s="28"/>
      <c r="D16" s="28"/>
      <c r="E16" s="28"/>
      <c r="F16" s="28"/>
      <c r="G16" s="29"/>
    </row>
    <row r="17" spans="1:7" ht="15" thickBot="1" x14ac:dyDescent="0.4">
      <c r="A17" s="23"/>
      <c r="B17" s="30"/>
      <c r="C17" s="31"/>
      <c r="D17" s="31"/>
      <c r="E17" s="31"/>
      <c r="F17" s="31"/>
      <c r="G17" s="32"/>
    </row>
    <row r="20" spans="1:7" ht="21" x14ac:dyDescent="0.5">
      <c r="A20" s="9" t="s">
        <v>14</v>
      </c>
    </row>
    <row r="21" spans="1:7" ht="15" thickBot="1" x14ac:dyDescent="0.4"/>
    <row r="22" spans="1:7" ht="66.5" thickBot="1" x14ac:dyDescent="0.4">
      <c r="A22" s="12" t="s">
        <v>17</v>
      </c>
      <c r="B22" s="13" t="s">
        <v>7</v>
      </c>
      <c r="C22" s="14" t="s">
        <v>20</v>
      </c>
      <c r="D22" s="14" t="s">
        <v>18</v>
      </c>
      <c r="E22" s="33" t="s">
        <v>22</v>
      </c>
      <c r="F22" s="33" t="s">
        <v>19</v>
      </c>
      <c r="G22" s="34" t="s">
        <v>23</v>
      </c>
    </row>
    <row r="23" spans="1:7" ht="39.5" thickBot="1" x14ac:dyDescent="0.4">
      <c r="A23" s="4" t="s">
        <v>8</v>
      </c>
      <c r="B23" s="5">
        <v>0.6</v>
      </c>
      <c r="C23" s="6">
        <f>100%-D23-F23</f>
        <v>1</v>
      </c>
      <c r="D23" s="2">
        <v>0</v>
      </c>
      <c r="E23" s="3">
        <v>1</v>
      </c>
      <c r="F23" s="2">
        <v>0</v>
      </c>
      <c r="G23" s="3">
        <v>1</v>
      </c>
    </row>
    <row r="24" spans="1:7" ht="39.5" thickBot="1" x14ac:dyDescent="0.4">
      <c r="A24" s="4" t="s">
        <v>5</v>
      </c>
      <c r="B24" s="5">
        <v>0.3</v>
      </c>
      <c r="C24" s="6">
        <f t="shared" ref="C24:C28" si="2">100%-D24-F24</f>
        <v>1</v>
      </c>
      <c r="D24" s="2">
        <v>0</v>
      </c>
      <c r="E24" s="3">
        <v>1</v>
      </c>
      <c r="F24" s="2">
        <v>0</v>
      </c>
      <c r="G24" s="3">
        <v>1</v>
      </c>
    </row>
    <row r="25" spans="1:7" ht="39.5" thickBot="1" x14ac:dyDescent="0.4">
      <c r="A25" s="4" t="s">
        <v>9</v>
      </c>
      <c r="B25" s="5">
        <v>7.0000000000000007E-2</v>
      </c>
      <c r="C25" s="6">
        <f t="shared" si="2"/>
        <v>1</v>
      </c>
      <c r="D25" s="2">
        <v>0</v>
      </c>
      <c r="E25" s="3">
        <v>1</v>
      </c>
      <c r="F25" s="2">
        <v>0</v>
      </c>
      <c r="G25" s="3">
        <v>1</v>
      </c>
    </row>
    <row r="26" spans="1:7" ht="26.5" thickBot="1" x14ac:dyDescent="0.4">
      <c r="A26" s="4" t="s">
        <v>10</v>
      </c>
      <c r="B26" s="18">
        <v>5.0000000000000001E-3</v>
      </c>
      <c r="C26" s="6">
        <f t="shared" si="2"/>
        <v>1</v>
      </c>
      <c r="D26" s="2">
        <v>0</v>
      </c>
      <c r="E26" s="3">
        <v>1</v>
      </c>
      <c r="F26" s="2">
        <v>0</v>
      </c>
      <c r="G26" s="3">
        <v>1</v>
      </c>
    </row>
    <row r="27" spans="1:7" ht="26.5" thickBot="1" x14ac:dyDescent="0.4">
      <c r="A27" s="7" t="s">
        <v>2</v>
      </c>
      <c r="B27" s="19">
        <v>1.4999999999999999E-2</v>
      </c>
      <c r="C27" s="6">
        <f t="shared" si="2"/>
        <v>1</v>
      </c>
      <c r="D27" s="2">
        <v>0</v>
      </c>
      <c r="E27" s="3">
        <v>1</v>
      </c>
      <c r="F27" s="2">
        <v>0</v>
      </c>
      <c r="G27" s="3">
        <v>1</v>
      </c>
    </row>
    <row r="28" spans="1:7" ht="15" thickBot="1" x14ac:dyDescent="0.4">
      <c r="A28" s="4" t="s">
        <v>11</v>
      </c>
      <c r="B28" s="5">
        <v>0.01</v>
      </c>
      <c r="C28" s="6">
        <f t="shared" si="2"/>
        <v>1</v>
      </c>
      <c r="D28" s="2">
        <v>0</v>
      </c>
      <c r="E28" s="3">
        <v>1</v>
      </c>
      <c r="F28" s="2">
        <v>0</v>
      </c>
      <c r="G28" s="3">
        <v>1</v>
      </c>
    </row>
    <row r="29" spans="1:7" ht="15" thickBot="1" x14ac:dyDescent="0.4">
      <c r="A29" s="15" t="s">
        <v>6</v>
      </c>
      <c r="B29" s="16">
        <f>SUM(B23:B28)</f>
        <v>1</v>
      </c>
      <c r="C29" s="17"/>
      <c r="D29" s="17"/>
      <c r="E29" s="17"/>
      <c r="F29" s="17"/>
      <c r="G29" s="17"/>
    </row>
    <row r="30" spans="1:7" ht="14.5" customHeight="1" x14ac:dyDescent="0.35">
      <c r="A30" s="21" t="s">
        <v>21</v>
      </c>
      <c r="B30" s="24">
        <f>SUM(H23:H28)</f>
        <v>0</v>
      </c>
      <c r="C30" s="25"/>
      <c r="D30" s="25"/>
      <c r="E30" s="25"/>
      <c r="F30" s="25"/>
      <c r="G30" s="26"/>
    </row>
    <row r="31" spans="1:7" x14ac:dyDescent="0.35">
      <c r="A31" s="22"/>
      <c r="B31" s="27"/>
      <c r="C31" s="28"/>
      <c r="D31" s="28"/>
      <c r="E31" s="28"/>
      <c r="F31" s="28"/>
      <c r="G31" s="29"/>
    </row>
    <row r="32" spans="1:7" x14ac:dyDescent="0.35">
      <c r="A32" s="22"/>
      <c r="B32" s="27"/>
      <c r="C32" s="28"/>
      <c r="D32" s="28"/>
      <c r="E32" s="28"/>
      <c r="F32" s="28"/>
      <c r="G32" s="29"/>
    </row>
    <row r="33" spans="1:7" ht="15" thickBot="1" x14ac:dyDescent="0.4">
      <c r="A33" s="23"/>
      <c r="B33" s="30"/>
      <c r="C33" s="31"/>
      <c r="D33" s="31"/>
      <c r="E33" s="31"/>
      <c r="F33" s="31"/>
      <c r="G33" s="32"/>
    </row>
  </sheetData>
  <mergeCells count="4">
    <mergeCell ref="A30:A33"/>
    <mergeCell ref="B30:G33"/>
    <mergeCell ref="A14:A17"/>
    <mergeCell ref="B14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PDG_annexe au CRA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WALFARD</dc:creator>
  <cp:lastModifiedBy>Adrien WALFARD</cp:lastModifiedBy>
  <dcterms:created xsi:type="dcterms:W3CDTF">2026-02-09T14:18:25Z</dcterms:created>
  <dcterms:modified xsi:type="dcterms:W3CDTF">2026-02-10T14:39:16Z</dcterms:modified>
</cp:coreProperties>
</file>